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<sst xmlns="http://schemas.openxmlformats.org/spreadsheetml/2006/main" count="27" uniqueCount="17">
  <si>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</si>
  <si>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</si>
  <si>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</si>
  <si>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</si>
  <si>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</si>
  <si>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</si>
  <si>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</si>
  <si>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</si>
  <si>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</si>
  <si>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</si>
  <si>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</si>
  <si>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</si>
  <si>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Перерасход денежных средств в 2011 г., связи дополнительных работ по обращению жильцов.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</si>
  <si>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жильцов,смена стояка  28648 руб,ремонт ЦО 20090 руб,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</si>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</sst>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I362" t="str">
            <v>Революционная 201/4</v>
          </cell>
        </row>
        <row r="363">
          <cell r="A363" t="str">
            <v>Статьи доходов</v>
          </cell>
          <cell r="CI363" t="str">
            <v>Сумма</v>
          </cell>
        </row>
        <row r="364">
          <cell r="A364" t="str">
            <v>Задолженность на 01.01.2013 г.</v>
          </cell>
          <cell r="CI364">
            <v>4938.330000000016</v>
          </cell>
        </row>
        <row r="365">
          <cell r="A365" t="str">
            <v>Начислено населению</v>
          </cell>
          <cell r="CI365">
            <v>239427.66</v>
          </cell>
        </row>
        <row r="366">
          <cell r="A366" t="str">
            <v>Поступление населения</v>
          </cell>
          <cell r="CI366">
            <v>239109.2</v>
          </cell>
        </row>
        <row r="367">
          <cell r="A367" t="str">
            <v>Начислено арендаторам</v>
          </cell>
          <cell r="CI367">
            <v>0</v>
          </cell>
        </row>
        <row r="368">
          <cell r="A368" t="str">
            <v>Поступление арендаторов</v>
          </cell>
          <cell r="CI368">
            <v>0</v>
          </cell>
        </row>
        <row r="369">
          <cell r="A369" t="str">
            <v>Начислено за рекламу</v>
          </cell>
          <cell r="CI369">
            <v>445.33678756476684</v>
          </cell>
        </row>
        <row r="370">
          <cell r="A370" t="str">
            <v>Поступление за рекламу</v>
          </cell>
          <cell r="CI370">
            <v>445.33678756476684</v>
          </cell>
        </row>
        <row r="371">
          <cell r="A371" t="str">
            <v>Поступление</v>
          </cell>
          <cell r="CI371">
            <v>239554.53678756478</v>
          </cell>
        </row>
        <row r="372">
          <cell r="A372" t="str">
            <v>Задолженность на 31.12.2013 г.</v>
          </cell>
          <cell r="CI372">
            <v>5256.790000000008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I374">
            <v>-67102.42</v>
          </cell>
        </row>
        <row r="375">
          <cell r="A375" t="str">
            <v>1. Расходы по текущему ремонту и набору работ</v>
          </cell>
          <cell r="CI375">
            <v>99011.5</v>
          </cell>
        </row>
        <row r="376">
          <cell r="A376" t="str">
            <v>Ремонт лестничной клетки</v>
          </cell>
          <cell r="CI376">
            <v>0</v>
          </cell>
        </row>
        <row r="377">
          <cell r="A377" t="str">
            <v>Установка пластиковых окон</v>
          </cell>
          <cell r="CI377">
            <v>0</v>
          </cell>
        </row>
        <row r="378">
          <cell r="A378" t="str">
            <v>Ремонт мягкой кровли</v>
          </cell>
          <cell r="CI378">
            <v>0</v>
          </cell>
        </row>
        <row r="379">
          <cell r="A379" t="str">
            <v>Ремонт шиферной кровли</v>
          </cell>
          <cell r="CI379">
            <v>0</v>
          </cell>
        </row>
        <row r="380">
          <cell r="A380" t="str">
            <v>Очистка кровли и козырьков от снега и наледи</v>
          </cell>
          <cell r="CI380">
            <v>2317.135593220339</v>
          </cell>
        </row>
        <row r="381">
          <cell r="A381" t="str">
            <v>Ремонт асбестоцементных листов</v>
          </cell>
          <cell r="CI381">
            <v>0</v>
          </cell>
        </row>
        <row r="382">
          <cell r="A382" t="str">
            <v>Ремонт дверей</v>
          </cell>
          <cell r="CI382">
            <v>0</v>
          </cell>
        </row>
        <row r="383">
          <cell r="A383" t="str">
            <v>Окраска дверей</v>
          </cell>
          <cell r="CI383">
            <v>0</v>
          </cell>
        </row>
        <row r="384">
          <cell r="A384" t="str">
            <v>Смена дверей</v>
          </cell>
          <cell r="CI384">
            <v>0</v>
          </cell>
        </row>
        <row r="385">
          <cell r="A385" t="str">
            <v>Смена дверных приборов</v>
          </cell>
          <cell r="CI385">
            <v>0</v>
          </cell>
        </row>
        <row r="386">
          <cell r="A386" t="str">
            <v>Ремонт дверных коробок и окон</v>
          </cell>
          <cell r="CI386">
            <v>0</v>
          </cell>
        </row>
        <row r="387">
          <cell r="A387" t="str">
            <v>Ремонт входных групп</v>
          </cell>
          <cell r="CI387">
            <v>0</v>
          </cell>
        </row>
        <row r="388">
          <cell r="A388" t="str">
            <v>Остекление окон</v>
          </cell>
          <cell r="CI388">
            <v>0</v>
          </cell>
        </row>
        <row r="389">
          <cell r="A389" t="str">
            <v>Ремонт оконных переплетов</v>
          </cell>
          <cell r="CI389">
            <v>0</v>
          </cell>
        </row>
        <row r="390">
          <cell r="A390" t="str">
            <v>Плотнические работы</v>
          </cell>
          <cell r="CI390">
            <v>0</v>
          </cell>
        </row>
        <row r="391">
          <cell r="A391" t="str">
            <v>Общестроительные работы</v>
          </cell>
          <cell r="CI391">
            <v>0</v>
          </cell>
        </row>
        <row r="392">
          <cell r="A392" t="str">
            <v>Ремонт слуховых окон</v>
          </cell>
          <cell r="CI392">
            <v>0</v>
          </cell>
        </row>
        <row r="393">
          <cell r="A393" t="str">
            <v>Перенавеска водосточных труб</v>
          </cell>
          <cell r="CI393">
            <v>0</v>
          </cell>
        </row>
        <row r="394">
          <cell r="A394" t="str">
            <v>Смена водосточных труб</v>
          </cell>
          <cell r="CI394">
            <v>0</v>
          </cell>
        </row>
        <row r="395">
          <cell r="A395" t="str">
            <v>Ремонт водосточных труб</v>
          </cell>
          <cell r="CI395">
            <v>0</v>
          </cell>
        </row>
        <row r="396">
          <cell r="A396" t="str">
            <v>Ремонт вентиляционных каналов</v>
          </cell>
          <cell r="CI396">
            <v>0</v>
          </cell>
        </row>
        <row r="397">
          <cell r="A397" t="str">
            <v>Ремонт козырька</v>
          </cell>
          <cell r="CI397">
            <v>0</v>
          </cell>
        </row>
        <row r="398">
          <cell r="A398" t="str">
            <v>Ремонт балкона</v>
          </cell>
          <cell r="CI398">
            <v>0</v>
          </cell>
        </row>
        <row r="399">
          <cell r="A399" t="str">
            <v>Смена фановой трубы</v>
          </cell>
          <cell r="CI399">
            <v>0</v>
          </cell>
        </row>
        <row r="400">
          <cell r="A400" t="str">
            <v>Смена канализации ливневки</v>
          </cell>
          <cell r="CI400">
            <v>0</v>
          </cell>
        </row>
        <row r="401">
          <cell r="A401" t="str">
            <v>Ремонт чердачного люка</v>
          </cell>
          <cell r="CI401">
            <v>0</v>
          </cell>
        </row>
        <row r="402">
          <cell r="A402" t="str">
            <v>Установка маячков</v>
          </cell>
          <cell r="CI402">
            <v>0</v>
          </cell>
        </row>
        <row r="403">
          <cell r="A403" t="str">
            <v>Замена стояка ХВС</v>
          </cell>
          <cell r="CI403">
            <v>0</v>
          </cell>
        </row>
        <row r="404">
          <cell r="A404" t="str">
            <v>Ремонт ввода ХВС</v>
          </cell>
          <cell r="CI404">
            <v>0</v>
          </cell>
        </row>
        <row r="405">
          <cell r="A405" t="str">
            <v>Смена стояка</v>
          </cell>
          <cell r="CI405">
            <v>28648.127118644068</v>
          </cell>
        </row>
        <row r="406">
          <cell r="A406" t="str">
            <v>Смена внутренних трубопроводов</v>
          </cell>
          <cell r="CI406">
            <v>0</v>
          </cell>
        </row>
        <row r="407">
          <cell r="A407" t="str">
            <v>Смена трубопровода</v>
          </cell>
          <cell r="CI407">
            <v>14278.305084745763</v>
          </cell>
        </row>
        <row r="408">
          <cell r="A408" t="str">
            <v>Изоляция трубопровода</v>
          </cell>
          <cell r="CI408">
            <v>8541.77118644068</v>
          </cell>
        </row>
        <row r="409">
          <cell r="A409" t="str">
            <v>Смена розлива ГВС</v>
          </cell>
          <cell r="CI409">
            <v>0</v>
          </cell>
        </row>
        <row r="410">
          <cell r="A410" t="str">
            <v>Смена арматуры вентиля ХВС</v>
          </cell>
          <cell r="CI410">
            <v>0</v>
          </cell>
        </row>
        <row r="411">
          <cell r="A411" t="str">
            <v>Смена труб, сгонов, вентилей</v>
          </cell>
          <cell r="CI411">
            <v>0</v>
          </cell>
        </row>
        <row r="412">
          <cell r="A412" t="str">
            <v>Смена сгонов, трубы и врезки</v>
          </cell>
          <cell r="CI412">
            <v>0</v>
          </cell>
        </row>
        <row r="413">
          <cell r="A413" t="str">
            <v>Смена вентиля, сгона ХВС</v>
          </cell>
          <cell r="CI413">
            <v>0</v>
          </cell>
        </row>
        <row r="414">
          <cell r="A414" t="str">
            <v>Смена сгона,обратного клапана ХВС</v>
          </cell>
          <cell r="CI414">
            <v>0</v>
          </cell>
        </row>
        <row r="415">
          <cell r="A415" t="str">
            <v>Смена сгона</v>
          </cell>
          <cell r="CI415">
            <v>0</v>
          </cell>
        </row>
        <row r="416">
          <cell r="A416" t="str">
            <v>Смена вентиля ХВС</v>
          </cell>
          <cell r="CI416">
            <v>0</v>
          </cell>
        </row>
        <row r="417">
          <cell r="A417" t="str">
            <v>Смена вентиля </v>
          </cell>
          <cell r="CI417">
            <v>1555.1355932203392</v>
          </cell>
        </row>
        <row r="418">
          <cell r="A418" t="str">
            <v>Смена арматуры ГВС</v>
          </cell>
          <cell r="CI418">
            <v>0</v>
          </cell>
        </row>
        <row r="419">
          <cell r="A419" t="str">
            <v>Смена смесителей</v>
          </cell>
          <cell r="CI419">
            <v>0</v>
          </cell>
        </row>
        <row r="420">
          <cell r="A420" t="str">
            <v>Смена сантехнических приборов</v>
          </cell>
          <cell r="CI420">
            <v>0</v>
          </cell>
        </row>
        <row r="421">
          <cell r="A421" t="str">
            <v>Смена полотенцесушителя</v>
          </cell>
          <cell r="CI421">
            <v>0</v>
          </cell>
        </row>
        <row r="422">
          <cell r="A422" t="str">
            <v>Смена умывальников</v>
          </cell>
          <cell r="CI422">
            <v>0</v>
          </cell>
        </row>
        <row r="423">
          <cell r="A423" t="str">
            <v>Смена задвижки</v>
          </cell>
          <cell r="CI423">
            <v>0</v>
          </cell>
        </row>
        <row r="424">
          <cell r="A424" t="str">
            <v>Установка водомера</v>
          </cell>
          <cell r="CI424">
            <v>769.8389830508474</v>
          </cell>
        </row>
        <row r="425">
          <cell r="A425" t="str">
            <v>Установка водомера, вентиля</v>
          </cell>
          <cell r="CI425">
            <v>0</v>
          </cell>
        </row>
        <row r="426">
          <cell r="A426" t="str">
            <v>Смена водомера</v>
          </cell>
          <cell r="CI426">
            <v>0</v>
          </cell>
        </row>
        <row r="427">
          <cell r="A427" t="str">
            <v>Перенос водомера</v>
          </cell>
          <cell r="CI427">
            <v>0</v>
          </cell>
        </row>
        <row r="428">
          <cell r="A428" t="str">
            <v>Смена канализационной трубы</v>
          </cell>
          <cell r="CI428">
            <v>0</v>
          </cell>
        </row>
        <row r="429">
          <cell r="A429" t="str">
            <v>Демонтаж, прокладка трубопроводов канализации</v>
          </cell>
          <cell r="CI429">
            <v>0</v>
          </cell>
        </row>
        <row r="430">
          <cell r="A430" t="str">
            <v>Сантехнические работы</v>
          </cell>
          <cell r="CI430">
            <v>0</v>
          </cell>
        </row>
        <row r="431">
          <cell r="A431" t="str">
            <v>Ремонт узла учета ХГВС</v>
          </cell>
          <cell r="CI431">
            <v>0</v>
          </cell>
        </row>
        <row r="432">
          <cell r="A432" t="str">
            <v>Ремонт ЦО (установка радиатора)</v>
          </cell>
          <cell r="CI432">
            <v>0</v>
          </cell>
        </row>
        <row r="433">
          <cell r="A433" t="str">
            <v>Ремонт ЦО (смена труб)</v>
          </cell>
          <cell r="CI433">
            <v>0</v>
          </cell>
        </row>
        <row r="434">
          <cell r="A434" t="str">
            <v>Ремонт ЦО</v>
          </cell>
          <cell r="CI434">
            <v>20089.84745762712</v>
          </cell>
        </row>
        <row r="435">
          <cell r="A435" t="str">
            <v>Установка радиатора</v>
          </cell>
          <cell r="CI435">
            <v>0</v>
          </cell>
        </row>
        <row r="436">
          <cell r="A436" t="str">
            <v>Смена радиатора</v>
          </cell>
          <cell r="CI436">
            <v>2419.720338983051</v>
          </cell>
        </row>
        <row r="437">
          <cell r="A437" t="str">
            <v>Ремонт радиатора</v>
          </cell>
          <cell r="CI437">
            <v>0</v>
          </cell>
        </row>
        <row r="438">
          <cell r="A438" t="str">
            <v>Демонтаж радиатора</v>
          </cell>
          <cell r="CI438">
            <v>3083.6525423728817</v>
          </cell>
        </row>
        <row r="439">
          <cell r="A439" t="str">
            <v>Перегруппировка радиатора</v>
          </cell>
          <cell r="CI439">
            <v>0</v>
          </cell>
        </row>
        <row r="440">
          <cell r="A440" t="str">
            <v>Врезка сгонов,смена трубопровода ЦО</v>
          </cell>
          <cell r="CI440">
            <v>0</v>
          </cell>
        </row>
        <row r="441">
          <cell r="A441" t="str">
            <v>Смена вентиля ЦО</v>
          </cell>
          <cell r="CI441">
            <v>0</v>
          </cell>
        </row>
        <row r="442">
          <cell r="A442" t="str">
            <v>Смена сгона,вентиля,врезка ЦО</v>
          </cell>
          <cell r="CI442">
            <v>0</v>
          </cell>
        </row>
        <row r="443">
          <cell r="A443" t="str">
            <v>Смена вентиля, сгона ЦО</v>
          </cell>
          <cell r="CI443">
            <v>0</v>
          </cell>
        </row>
        <row r="444">
          <cell r="A444" t="str">
            <v>Смена арматуры ЦО</v>
          </cell>
          <cell r="CI444">
            <v>0</v>
          </cell>
        </row>
        <row r="445">
          <cell r="A445" t="str">
            <v>Врезка сгонов,смена вентиля  ЦО</v>
          </cell>
          <cell r="CI445">
            <v>0</v>
          </cell>
        </row>
        <row r="446">
          <cell r="A446" t="str">
            <v>Смена стояка ЦО</v>
          </cell>
          <cell r="CI446">
            <v>0</v>
          </cell>
        </row>
        <row r="447">
          <cell r="A447" t="str">
            <v>Ремонт задвижки</v>
          </cell>
          <cell r="CI447">
            <v>0</v>
          </cell>
        </row>
        <row r="448">
          <cell r="A448" t="str">
            <v>Смена задвижки ЦО</v>
          </cell>
          <cell r="CI448">
            <v>0</v>
          </cell>
        </row>
        <row r="449">
          <cell r="A449" t="str">
            <v>Опрессовка и промывка ЦО</v>
          </cell>
          <cell r="CI449">
            <v>0</v>
          </cell>
        </row>
        <row r="450">
          <cell r="A450" t="str">
            <v>Опрессовка  ЦО</v>
          </cell>
          <cell r="CI450">
            <v>12851.093220338984</v>
          </cell>
        </row>
        <row r="451">
          <cell r="A451" t="str">
            <v>Устройство теплоизоляции</v>
          </cell>
          <cell r="CI451">
            <v>0</v>
          </cell>
        </row>
        <row r="452">
          <cell r="A452" t="str">
            <v>Устройство звукоизоляции</v>
          </cell>
          <cell r="CI452">
            <v>0</v>
          </cell>
        </row>
        <row r="453">
          <cell r="A453" t="str">
            <v>Смена ламп</v>
          </cell>
          <cell r="CI453">
            <v>0</v>
          </cell>
        </row>
        <row r="454">
          <cell r="A454" t="str">
            <v>Смена ламп,патронов,выключателей</v>
          </cell>
          <cell r="CI454">
            <v>0</v>
          </cell>
        </row>
        <row r="455">
          <cell r="A455" t="str">
            <v>Смена ламп,выключателей</v>
          </cell>
          <cell r="CI455">
            <v>0</v>
          </cell>
        </row>
        <row r="456">
          <cell r="A456" t="str">
            <v>Электромонтажные работы</v>
          </cell>
          <cell r="CI456">
            <v>0</v>
          </cell>
        </row>
        <row r="457">
          <cell r="A457" t="str">
            <v>Смена выключателей</v>
          </cell>
          <cell r="CI457">
            <v>0</v>
          </cell>
        </row>
        <row r="458">
          <cell r="A458" t="str">
            <v>Ремонт групповых щитков</v>
          </cell>
          <cell r="CI458">
            <v>0</v>
          </cell>
        </row>
        <row r="459">
          <cell r="A459" t="str">
            <v>Смена электросчетчиков</v>
          </cell>
          <cell r="CI459">
            <v>0</v>
          </cell>
        </row>
        <row r="460">
          <cell r="A460" t="str">
            <v>Смена проводки</v>
          </cell>
          <cell r="CI460">
            <v>0</v>
          </cell>
        </row>
        <row r="461">
          <cell r="A461" t="str">
            <v>Смена светодиодных ламп</v>
          </cell>
          <cell r="CI461">
            <v>0</v>
          </cell>
        </row>
        <row r="462">
          <cell r="A462" t="str">
            <v>Ремонт ВРУ</v>
          </cell>
          <cell r="CI462">
            <v>0</v>
          </cell>
        </row>
        <row r="463">
          <cell r="A463" t="str">
            <v>Ремонт машинного отделения</v>
          </cell>
          <cell r="CI463">
            <v>0</v>
          </cell>
        </row>
        <row r="464">
          <cell r="A464" t="str">
            <v>Смена газосчетчика</v>
          </cell>
          <cell r="CI464">
            <v>0</v>
          </cell>
        </row>
        <row r="465">
          <cell r="A465" t="str">
            <v>Ремонт штукатурки</v>
          </cell>
          <cell r="CI465">
            <v>0</v>
          </cell>
        </row>
        <row r="466">
          <cell r="A466" t="str">
            <v>Заделка трещин</v>
          </cell>
          <cell r="CI466">
            <v>0</v>
          </cell>
        </row>
        <row r="467">
          <cell r="A467" t="str">
            <v>Заделка температурного шва</v>
          </cell>
          <cell r="CI467">
            <v>0</v>
          </cell>
        </row>
        <row r="468">
          <cell r="A468" t="str">
            <v>Утепление проемов</v>
          </cell>
          <cell r="CI468">
            <v>0</v>
          </cell>
        </row>
        <row r="469">
          <cell r="A469" t="str">
            <v>Установка почтовых ящиков</v>
          </cell>
          <cell r="CI469">
            <v>0</v>
          </cell>
        </row>
        <row r="470">
          <cell r="A470" t="str">
            <v>Ремонт решеток подъездных</v>
          </cell>
          <cell r="CI470">
            <v>0</v>
          </cell>
        </row>
        <row r="471">
          <cell r="A471" t="str">
            <v>Сварка решетки</v>
          </cell>
          <cell r="CI471">
            <v>0</v>
          </cell>
        </row>
        <row r="472">
          <cell r="A472" t="str">
            <v>Малярные работы</v>
          </cell>
          <cell r="CI472">
            <v>0</v>
          </cell>
        </row>
        <row r="473">
          <cell r="A473" t="str">
            <v>Ремонт фасада</v>
          </cell>
          <cell r="CI473">
            <v>0</v>
          </cell>
        </row>
        <row r="474">
          <cell r="A474" t="str">
            <v>Ремонт цоколя</v>
          </cell>
          <cell r="CI474">
            <v>0</v>
          </cell>
        </row>
        <row r="475">
          <cell r="A475" t="str">
            <v>Ремонт полов</v>
          </cell>
          <cell r="CI475">
            <v>0</v>
          </cell>
        </row>
        <row r="476">
          <cell r="A476" t="str">
            <v>Покраска пола</v>
          </cell>
          <cell r="CI476">
            <v>0</v>
          </cell>
        </row>
        <row r="477">
          <cell r="A477" t="str">
            <v>Ремонт порога</v>
          </cell>
          <cell r="CI477">
            <v>0</v>
          </cell>
        </row>
        <row r="478">
          <cell r="A478" t="str">
            <v>Ремонт тамбура</v>
          </cell>
          <cell r="CI478">
            <v>0</v>
          </cell>
        </row>
        <row r="479">
          <cell r="A479" t="str">
            <v>Устройство плитки</v>
          </cell>
          <cell r="CI479">
            <v>0</v>
          </cell>
        </row>
        <row r="480">
          <cell r="A480" t="str">
            <v>Установка перил</v>
          </cell>
          <cell r="CI480">
            <v>0</v>
          </cell>
        </row>
        <row r="481">
          <cell r="A481" t="str">
            <v>Устройство газонов</v>
          </cell>
          <cell r="CI481">
            <v>0</v>
          </cell>
        </row>
        <row r="482">
          <cell r="A482" t="str">
            <v>Кронирование деревьев</v>
          </cell>
          <cell r="CI482">
            <v>0</v>
          </cell>
        </row>
        <row r="483">
          <cell r="A483" t="str">
            <v>Снос деревьев</v>
          </cell>
          <cell r="CI483">
            <v>0</v>
          </cell>
        </row>
        <row r="484">
          <cell r="A484" t="str">
            <v>Осмотр и оценка зеленых насаждений</v>
          </cell>
          <cell r="CI484">
            <v>0</v>
          </cell>
        </row>
        <row r="485">
          <cell r="A485" t="str">
            <v>Ремонт ограждений</v>
          </cell>
          <cell r="CI485">
            <v>0</v>
          </cell>
        </row>
        <row r="486">
          <cell r="A486" t="str">
            <v>Устройство ограждений</v>
          </cell>
          <cell r="CI486">
            <v>0</v>
          </cell>
        </row>
        <row r="487">
          <cell r="A487" t="str">
            <v>Окраска ограждений</v>
          </cell>
          <cell r="CI487">
            <v>274.35593220338984</v>
          </cell>
        </row>
        <row r="488">
          <cell r="A488" t="str">
            <v>Установка скамеек</v>
          </cell>
          <cell r="CI488">
            <v>0</v>
          </cell>
        </row>
        <row r="489">
          <cell r="A489" t="str">
            <v>Смена замка</v>
          </cell>
          <cell r="CI489">
            <v>0</v>
          </cell>
        </row>
        <row r="490">
          <cell r="A490" t="str">
            <v>Установка замка</v>
          </cell>
          <cell r="CI490">
            <v>0</v>
          </cell>
        </row>
        <row r="491">
          <cell r="A491" t="str">
            <v>Смена петель</v>
          </cell>
          <cell r="CI491">
            <v>0</v>
          </cell>
        </row>
        <row r="492">
          <cell r="A492" t="str">
            <v>Установка ушек</v>
          </cell>
          <cell r="CI492">
            <v>0</v>
          </cell>
        </row>
        <row r="493">
          <cell r="A493" t="str">
            <v>Смена ручек</v>
          </cell>
          <cell r="CI493">
            <v>0</v>
          </cell>
        </row>
        <row r="494">
          <cell r="A494" t="str">
            <v>Установка номера дома</v>
          </cell>
          <cell r="CI494">
            <v>0</v>
          </cell>
        </row>
        <row r="495">
          <cell r="A495" t="str">
            <v>Установка табличек</v>
          </cell>
          <cell r="CI495">
            <v>0</v>
          </cell>
        </row>
        <row r="496">
          <cell r="A496" t="str">
            <v>Установка досок объявлений</v>
          </cell>
          <cell r="CI496">
            <v>0</v>
          </cell>
        </row>
        <row r="497">
          <cell r="A497" t="str">
            <v>Установка информационных щитов</v>
          </cell>
          <cell r="CI497">
            <v>0</v>
          </cell>
        </row>
        <row r="498">
          <cell r="A498" t="str">
            <v>Ремонт мусоропроводных клапанов</v>
          </cell>
          <cell r="CI498">
            <v>0</v>
          </cell>
        </row>
        <row r="499">
          <cell r="A499" t="str">
            <v>Установка мусоропроводных клапанов</v>
          </cell>
          <cell r="CI499">
            <v>0</v>
          </cell>
        </row>
        <row r="500">
          <cell r="A500" t="str">
            <v>Установка урн новых</v>
          </cell>
          <cell r="CI500">
            <v>0</v>
          </cell>
        </row>
        <row r="501">
          <cell r="A501" t="str">
            <v>Установка урн </v>
          </cell>
          <cell r="CI501">
            <v>0</v>
          </cell>
        </row>
        <row r="502">
          <cell r="A502" t="str">
            <v>Ремонт контейнеров</v>
          </cell>
          <cell r="CI502">
            <v>0</v>
          </cell>
        </row>
        <row r="503">
          <cell r="A503" t="str">
            <v>Покраска контейнеров</v>
          </cell>
          <cell r="CI503">
            <v>0</v>
          </cell>
        </row>
        <row r="504">
          <cell r="A504" t="str">
            <v>Покраска контейнерной площадки</v>
          </cell>
          <cell r="CI504">
            <v>0</v>
          </cell>
        </row>
        <row r="505">
          <cell r="A505" t="str">
            <v>Окраска детской площадки</v>
          </cell>
          <cell r="CI505">
            <v>0</v>
          </cell>
        </row>
        <row r="506">
          <cell r="A506" t="str">
            <v>Установка бельевой площадки</v>
          </cell>
          <cell r="CI506">
            <v>0</v>
          </cell>
        </row>
        <row r="507">
          <cell r="A507" t="str">
            <v>Ямочный ремонт</v>
          </cell>
          <cell r="CI507">
            <v>0</v>
          </cell>
        </row>
        <row r="508">
          <cell r="A508" t="str">
            <v>Благоустройство двора</v>
          </cell>
          <cell r="CI508">
            <v>0</v>
          </cell>
        </row>
        <row r="509">
          <cell r="A509" t="str">
            <v>Покраска ограждений тумб</v>
          </cell>
          <cell r="CI509">
            <v>0</v>
          </cell>
        </row>
        <row r="510">
          <cell r="A510" t="str">
            <v>Установка елки</v>
          </cell>
          <cell r="CI510">
            <v>0</v>
          </cell>
        </row>
        <row r="511">
          <cell r="A511" t="str">
            <v>Обследование дома</v>
          </cell>
          <cell r="CI511">
            <v>0</v>
          </cell>
        </row>
        <row r="512">
          <cell r="A512" t="str">
            <v>Ремонт замков, доводчиков</v>
          </cell>
          <cell r="CI512">
            <v>0</v>
          </cell>
        </row>
        <row r="513">
          <cell r="A513" t="str">
            <v>Техническое обслуживание АППЗ и ДУ</v>
          </cell>
          <cell r="CI513">
            <v>0</v>
          </cell>
        </row>
        <row r="514">
          <cell r="A514" t="str">
            <v>Обслуживание насосной станции</v>
          </cell>
          <cell r="CI514">
            <v>0</v>
          </cell>
        </row>
        <row r="515">
          <cell r="A515" t="str">
            <v>Ремонтные работы приборов учета</v>
          </cell>
          <cell r="CI515">
            <v>0</v>
          </cell>
        </row>
        <row r="516">
          <cell r="A516" t="str">
            <v>Обслуживание ИТП (общедовое имущество)</v>
          </cell>
          <cell r="CI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I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I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I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I520">
            <v>0</v>
          </cell>
        </row>
        <row r="521">
          <cell r="A521" t="str">
            <v>Замер  сопротивления изоляции электропроводки</v>
          </cell>
          <cell r="CI521">
            <v>4182.516949152542</v>
          </cell>
        </row>
        <row r="522">
          <cell r="A522" t="str">
            <v>Мойка и дезинфекция стволов мусоропровода</v>
          </cell>
          <cell r="CI522">
            <v>0</v>
          </cell>
        </row>
        <row r="523">
          <cell r="A523" t="str">
            <v>Устройство узла учета тепловой энергии и теплоносителя</v>
          </cell>
          <cell r="CI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I524">
            <v>0</v>
          </cell>
        </row>
        <row r="525">
          <cell r="A525" t="str">
            <v>Ремонт межпанельных швов</v>
          </cell>
          <cell r="CI525">
            <v>0</v>
          </cell>
        </row>
        <row r="526">
          <cell r="A526" t="str">
            <v>Замена подъездных оконных блоков</v>
          </cell>
          <cell r="CI526">
            <v>0</v>
          </cell>
        </row>
        <row r="527">
          <cell r="A527" t="str">
            <v>Замена подъездных эл.щитовых, замена светильников</v>
          </cell>
          <cell r="CI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I528">
            <v>0</v>
          </cell>
        </row>
        <row r="529">
          <cell r="A529" t="str">
            <v>Огнезащита деревянных конструкций жилых домов</v>
          </cell>
          <cell r="CI529">
            <v>0</v>
          </cell>
        </row>
        <row r="530">
          <cell r="A530" t="str">
            <v>Изготовление техпаспортов</v>
          </cell>
          <cell r="CI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I531">
            <v>15667.88484531774</v>
          </cell>
        </row>
        <row r="532">
          <cell r="A532" t="str">
            <v>3. Расходы по содержанию домового хозяйства и придомовой территории</v>
          </cell>
          <cell r="CI532">
            <v>57832.73865766218</v>
          </cell>
        </row>
        <row r="533">
          <cell r="A533" t="str">
            <v>   3.1. Услуги сторонних организаций:</v>
          </cell>
          <cell r="CI533">
            <v>16331.519999999999</v>
          </cell>
        </row>
        <row r="534">
          <cell r="A534" t="str">
            <v>Вывоз твердых бытовых отходов</v>
          </cell>
          <cell r="CI534">
            <v>15093.619999999999</v>
          </cell>
        </row>
        <row r="535">
          <cell r="A535" t="str">
            <v>Обследование дымоходов и вентканалов</v>
          </cell>
          <cell r="CI535">
            <v>505.9</v>
          </cell>
        </row>
        <row r="536">
          <cell r="A536" t="str">
            <v>Дезинсекция и дератизация</v>
          </cell>
          <cell r="CI536">
            <v>732</v>
          </cell>
        </row>
        <row r="537">
          <cell r="A537" t="str">
            <v>Обслуживание ВДГО</v>
          </cell>
          <cell r="CI537">
            <v>0</v>
          </cell>
        </row>
        <row r="538">
          <cell r="A538" t="str">
            <v>Затраты по содержанию лифтов</v>
          </cell>
          <cell r="CI538">
            <v>0</v>
          </cell>
        </row>
        <row r="539">
          <cell r="A539" t="str">
            <v>    3.2.Услуги жилищных предприятий:</v>
          </cell>
          <cell r="CI539">
            <v>41501.21865766218</v>
          </cell>
        </row>
        <row r="540">
          <cell r="A540" t="str">
            <v>Уборка придомовой территории</v>
          </cell>
          <cell r="CI540">
            <v>34927.394257662185</v>
          </cell>
        </row>
        <row r="541">
          <cell r="A541" t="str">
            <v>Уборка мусоропровода</v>
          </cell>
          <cell r="CI541">
            <v>0</v>
          </cell>
        </row>
        <row r="542">
          <cell r="A542" t="str">
            <v>Уборка лестничных клеток</v>
          </cell>
          <cell r="CI542">
            <v>0</v>
          </cell>
        </row>
        <row r="543">
          <cell r="A543" t="str">
            <v>Вывоз крупногабаритного мусора</v>
          </cell>
          <cell r="CI543">
            <v>6573.8243999999995</v>
          </cell>
        </row>
        <row r="544">
          <cell r="A544" t="str">
            <v>4.Общеэксплуатационные расходы:</v>
          </cell>
          <cell r="CI544">
            <v>9032.718353470827</v>
          </cell>
        </row>
        <row r="545">
          <cell r="CI545">
            <v>32557.649694915253</v>
          </cell>
        </row>
        <row r="546">
          <cell r="CI546">
            <v>14603.628</v>
          </cell>
        </row>
        <row r="547">
          <cell r="CI547">
            <v>14531.088</v>
          </cell>
        </row>
        <row r="548">
          <cell r="CI548">
            <v>0</v>
          </cell>
        </row>
        <row r="549">
          <cell r="CI549">
            <v>72.54</v>
          </cell>
        </row>
        <row r="550">
          <cell r="CI550">
            <v>14226.872542372881</v>
          </cell>
        </row>
        <row r="551">
          <cell r="CI551">
            <v>13798.355593220338</v>
          </cell>
        </row>
        <row r="552">
          <cell r="CI552">
            <v>428.5169491525424</v>
          </cell>
        </row>
        <row r="553">
          <cell r="CI553">
            <v>3727.149152542373</v>
          </cell>
        </row>
        <row r="554">
          <cell r="A554" t="str">
            <v>Итого расходов</v>
          </cell>
          <cell r="CI554">
            <v>214102.491551366</v>
          </cell>
        </row>
        <row r="555">
          <cell r="A555" t="str">
            <v>Прочие расходы</v>
          </cell>
          <cell r="CI555">
            <v>1585.4876490893976</v>
          </cell>
        </row>
        <row r="556">
          <cell r="A556" t="str">
            <v>Итого стоимость услуг без НДС</v>
          </cell>
          <cell r="CI556">
            <v>215687.9792004554</v>
          </cell>
        </row>
        <row r="557">
          <cell r="A557" t="str">
            <v>НДС 18%</v>
          </cell>
          <cell r="CI557">
            <v>38823.836256081966</v>
          </cell>
        </row>
        <row r="558">
          <cell r="A558" t="str">
            <v>Стоимость услуг по содержанию и ремонту жилья с НДС</v>
          </cell>
          <cell r="CI558">
            <v>254511.81545653736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I560">
            <v>-82059.69866897259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79">
      <selection activeCell="A205" sqref="A205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'[1]год'!CI362</f>
        <v>Революционная 201/4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'[1]год'!CI363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'[1]год'!CI364</f>
        <v>4938.330000000016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'[1]год'!CI365</f>
        <v>239427.66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'[1]год'!CI366</f>
        <v>239109.2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'[1]год'!CI367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'[1]год'!CI368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'[1]год'!CI369</f>
        <v>445.33678756476684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'[1]год'!CI370</f>
        <v>445.33678756476684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'[1]год'!CI371</f>
        <v>239554.53678756478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'[1]год'!CI372</f>
        <v>5256.790000000008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'[1]год'!CI374</f>
        <v>-67102.42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'[1]год'!CI375</f>
        <v>99011.5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'[1]год'!CI376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'[1]год'!CI377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'[1]год'!CI378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'[1]год'!CI379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'[1]год'!CI380</f>
        <v>2317.135593220339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'[1]год'!CI381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'[1]год'!CI382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'[1]год'!CI383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'[1]год'!CI384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'[1]год'!CI385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'[1]год'!CI386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'[1]год'!CI387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'[1]год'!CI388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'[1]год'!CI389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'[1]год'!CI390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'[1]год'!CI391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'[1]год'!CI392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'[1]год'!CI393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'[1]год'!CI394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'[1]год'!CI395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'[1]год'!CI396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'[1]год'!CI397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'[1]год'!CI398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'[1]год'!CI399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'[1]год'!CI400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'[1]год'!CI401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'[1]год'!CI402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'[1]год'!CI403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'[1]год'!CI404</f>
        <v>0</v>
      </c>
    </row>
    <row r="48" spans="1:2" s="28" customFormat="1" ht="12.75">
      <c r="A48" s="27" t="str">
        <f>'[1]год'!A405</f>
        <v>Смена стояка</v>
      </c>
      <c r="B48" s="23">
        <f>'[1]год'!CI405</f>
        <v>28648.127118644068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'[1]год'!CI406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'[1]год'!CI407</f>
        <v>14278.305084745763</v>
      </c>
    </row>
    <row r="51" spans="1:2" s="28" customFormat="1" ht="12.75">
      <c r="A51" s="27" t="str">
        <f>'[1]год'!A408</f>
        <v>Изоляция трубопровода</v>
      </c>
      <c r="B51" s="23">
        <f>'[1]год'!CI408</f>
        <v>8541.77118644068</v>
      </c>
    </row>
    <row r="52" spans="1:2" s="28" customFormat="1" ht="12.75" hidden="1">
      <c r="A52" s="27" t="str">
        <f>'[1]год'!A409</f>
        <v>Смена розлива ГВС</v>
      </c>
      <c r="B52" s="23">
        <f>'[1]год'!CI409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'[1]год'!CI410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'[1]год'!CI411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'[1]год'!CI412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'[1]год'!CI413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'[1]год'!CI414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'[1]год'!CI415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'[1]год'!CI416</f>
        <v>0</v>
      </c>
    </row>
    <row r="60" spans="1:2" s="28" customFormat="1" ht="12.75">
      <c r="A60" s="27" t="str">
        <f>'[1]год'!A417</f>
        <v>Смена вентиля </v>
      </c>
      <c r="B60" s="23">
        <f>'[1]год'!CI417</f>
        <v>1555.1355932203392</v>
      </c>
    </row>
    <row r="61" spans="1:2" s="28" customFormat="1" ht="12.75" hidden="1">
      <c r="A61" s="27" t="str">
        <f>'[1]год'!A418</f>
        <v>Смена арматуры ГВС</v>
      </c>
      <c r="B61" s="23">
        <f>'[1]год'!CI418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'[1]год'!CI419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'[1]год'!CI420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'[1]год'!CI421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'[1]год'!CI422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'[1]год'!CI423</f>
        <v>0</v>
      </c>
    </row>
    <row r="67" spans="1:2" s="28" customFormat="1" ht="12.75">
      <c r="A67" s="27" t="str">
        <f>'[1]год'!A424</f>
        <v>Установка водомера</v>
      </c>
      <c r="B67" s="23">
        <f>'[1]год'!CI424</f>
        <v>769.8389830508474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'[1]год'!CI425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'[1]год'!CI426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'[1]год'!CI427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'[1]год'!CI428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'[1]год'!CI429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'[1]год'!CI430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'[1]год'!CI431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'[1]год'!CI432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'[1]год'!CI433</f>
        <v>0</v>
      </c>
    </row>
    <row r="77" spans="1:2" s="28" customFormat="1" ht="12.75">
      <c r="A77" s="27" t="str">
        <f>'[1]год'!A434</f>
        <v>Ремонт ЦО</v>
      </c>
      <c r="B77" s="23">
        <f>'[1]год'!CI434</f>
        <v>20089.84745762712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'[1]год'!CI435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'[1]год'!CI436</f>
        <v>2419.720338983051</v>
      </c>
    </row>
    <row r="80" spans="1:2" s="28" customFormat="1" ht="12.75" hidden="1">
      <c r="A80" s="27" t="str">
        <f>'[1]год'!A437</f>
        <v>Ремонт радиатора</v>
      </c>
      <c r="B80" s="23">
        <f>'[1]год'!CI437</f>
        <v>0</v>
      </c>
    </row>
    <row r="81" spans="1:2" s="28" customFormat="1" ht="12.75">
      <c r="A81" s="27" t="str">
        <f>'[1]год'!A438</f>
        <v>Демонтаж радиатора</v>
      </c>
      <c r="B81" s="23">
        <f>'[1]год'!CI438</f>
        <v>3083.6525423728817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'[1]год'!CI439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'[1]год'!CI440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'[1]год'!CI441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'[1]год'!CI442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'[1]год'!CI443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'[1]год'!CI444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'[1]год'!CI445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'[1]год'!CI446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'[1]год'!CI447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'[1]год'!CI448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'[1]год'!CI449</f>
        <v>0</v>
      </c>
    </row>
    <row r="93" spans="1:2" s="28" customFormat="1" ht="12.75">
      <c r="A93" s="27" t="str">
        <f>'[1]год'!A450</f>
        <v>Опрессовка  ЦО</v>
      </c>
      <c r="B93" s="23">
        <f>'[1]год'!CI450</f>
        <v>12851.093220338984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'[1]год'!CI451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'[1]год'!CI452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'[1]год'!CI453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'[1]год'!CI454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'[1]год'!CI455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'[1]год'!CI456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'[1]год'!CI457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'[1]год'!CI458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'[1]год'!CI459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'[1]год'!CI460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'[1]год'!CI461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'[1]год'!CI462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'[1]год'!CI463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'[1]год'!CI464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'[1]год'!CI465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'[1]год'!CI466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'[1]год'!CI467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'[1]год'!CI468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'[1]год'!CI469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'[1]год'!CI470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'[1]год'!CI471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'[1]год'!CI472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'[1]год'!CI473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'[1]год'!CI474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'[1]год'!CI475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'[1]год'!CI476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'[1]год'!CI477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'[1]год'!CI478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'[1]год'!CI479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'[1]год'!CI480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'[1]год'!CI481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'[1]год'!CI482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'[1]год'!CI483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'[1]год'!CI484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'[1]год'!CI485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'[1]год'!CI486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'[1]год'!CI487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'[1]год'!CI488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'[1]год'!CI489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'[1]год'!CI490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'[1]год'!CI491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'[1]год'!CI492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'[1]год'!CI493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'[1]год'!CI494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'[1]год'!CI495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'[1]год'!CI496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'[1]год'!CI497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'[1]год'!CI498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'[1]год'!CI499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'[1]год'!CI500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'[1]год'!CI501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'[1]год'!CI502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'[1]год'!CI503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'[1]год'!CI504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'[1]год'!CI505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'[1]год'!CI506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'[1]год'!CI507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'[1]год'!CI508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'[1]год'!CI509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'[1]год'!CI510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'[1]год'!CI511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'[1]год'!CI512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'[1]год'!CI513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'[1]год'!CI514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'[1]год'!CI515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'[1]год'!CI516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'[1]год'!CI517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'[1]год'!CI518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'[1]год'!CI519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'[1]год'!CI520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'[1]год'!CI521</f>
        <v>4182.516949152542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'[1]год'!CI522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'[1]год'!CI523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'[1]год'!CI524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'[1]год'!CI525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'[1]год'!CI526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'[1]год'!CI527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'[1]год'!CI528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'[1]год'!CI529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'[1]год'!CI530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'[1]год'!CI531</f>
        <v>15667.88484531774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'[1]год'!CI532</f>
        <v>57832.73865766218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'[1]год'!CI533</f>
        <v>16331.519999999999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'[1]год'!CI534</f>
        <v>15093.619999999999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'[1]год'!CI535</f>
        <v>505.9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'[1]год'!CI536</f>
        <v>732</v>
      </c>
    </row>
    <row r="180" spans="1:2" ht="12.75" hidden="1">
      <c r="A180" s="36" t="str">
        <f>'[1]год'!A537</f>
        <v>Обслуживание ВДГО</v>
      </c>
      <c r="B180" s="41">
        <f>'[1]год'!CI537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'[1]год'!CI538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'[1]год'!CI539</f>
        <v>41501.21865766218</v>
      </c>
    </row>
    <row r="183" spans="1:2" ht="12.75">
      <c r="A183" s="36" t="str">
        <f>'[1]год'!A540</f>
        <v>Уборка придомовой территории</v>
      </c>
      <c r="B183" s="37">
        <f>'[1]год'!CI540</f>
        <v>34927.394257662185</v>
      </c>
    </row>
    <row r="184" spans="1:2" ht="12.75" hidden="1">
      <c r="A184" s="36" t="str">
        <f>'[1]год'!A541</f>
        <v>Уборка мусоропровода</v>
      </c>
      <c r="B184" s="37">
        <f>'[1]год'!CI541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'[1]год'!CI542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'[1]год'!CI543</f>
        <v>6573.8243999999995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'[1]год'!CI544</f>
        <v>9032.718353470827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'[1]год'!CI545</f>
        <v>32557.649694915253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'[1]год'!CI546</f>
        <v>14603.628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'[1]год'!CI547</f>
        <v>14531.088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'[1]год'!CI548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'[1]год'!CI549</f>
        <v>72.54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'[1]год'!CI550</f>
        <v>14226.872542372881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'[1]год'!CI551</f>
        <v>13798.355593220338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'[1]год'!CI552</f>
        <v>428.5169491525424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'[1]год'!CI553</f>
        <v>3727.149152542373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'[1]год'!CI554</f>
        <v>214102.491551366</v>
      </c>
    </row>
    <row r="198" spans="1:2" ht="12.75">
      <c r="A198" s="36" t="str">
        <f>'[1]год'!A555</f>
        <v>Прочие расходы</v>
      </c>
      <c r="B198" s="37">
        <f>'[1]год'!CI555</f>
        <v>1585.4876490893976</v>
      </c>
    </row>
    <row r="199" spans="1:2" ht="12.75">
      <c r="A199" s="17" t="str">
        <f>'[1]год'!A556</f>
        <v>Итого стоимость услуг без НДС</v>
      </c>
      <c r="B199" s="26">
        <f>'[1]год'!CI556</f>
        <v>215687.9792004554</v>
      </c>
    </row>
    <row r="200" spans="1:2" ht="12.75" hidden="1">
      <c r="A200" s="36" t="str">
        <f>'[1]год'!A557</f>
        <v>НДС 18%</v>
      </c>
      <c r="B200" s="37">
        <f>'[1]год'!CI557</f>
        <v>38823.836256081966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'[1]год'!CI558</f>
        <v>254511.81545653736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'[1]год'!CI559</f>
        <v>#REF!</v>
      </c>
    </row>
    <row r="203" spans="1:2" s="47" customFormat="1" ht="16.5" customHeight="1">
      <c r="A203" s="46" t="str">
        <f>'[1]год'!A560</f>
        <v>Финансовый результат (-перерасход, +неосвоение) на 31.12.2013 г.</v>
      </c>
      <c r="B203" s="51">
        <f>'[1]год'!CI560</f>
        <v>-82059.69866897259</v>
      </c>
    </row>
    <row r="204" ht="12.75">
      <c r="A204" s="2" t="s">
        <v>12</v>
      </c>
    </row>
    <row r="205" ht="38.25">
      <c r="A205" s="48" t="s">
        <v>13</v>
      </c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21.75" customHeight="1">
      <c r="A212" s="49"/>
    </row>
    <row r="213" ht="19.5" customHeight="1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40">
      <selection activeCell="A64" sqref="A64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16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'[1]год'!CI362</f>
        <v>Революционная 201/4</v>
      </c>
    </row>
    <row r="6" spans="1:2" ht="12.75">
      <c r="A6" s="9" t="str">
        <f>'[1]год'!A363</f>
        <v>Статьи доходов</v>
      </c>
      <c r="B6" s="10" t="str">
        <f>'[1]год'!CI363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'[1]год'!CI364</f>
        <v>4938.330000000016</v>
      </c>
    </row>
    <row r="8" spans="1:2" ht="12.75">
      <c r="A8" s="17" t="str">
        <f>'[1]год'!A365</f>
        <v>Начислено населению</v>
      </c>
      <c r="B8" s="14">
        <f>'[1]год'!CI365</f>
        <v>239427.66</v>
      </c>
    </row>
    <row r="9" spans="1:2" ht="12.75">
      <c r="A9" s="17" t="str">
        <f>'[1]год'!A366</f>
        <v>Поступление населения</v>
      </c>
      <c r="B9" s="14">
        <f>'[1]год'!CI366</f>
        <v>239109.2</v>
      </c>
    </row>
    <row r="10" spans="1:2" ht="12.75">
      <c r="A10" s="20" t="str">
        <f>'[1]год'!A369</f>
        <v>Начислено за рекламу</v>
      </c>
      <c r="B10" s="19">
        <f>'[1]год'!CI369</f>
        <v>445.33678756476684</v>
      </c>
    </row>
    <row r="11" spans="1:2" ht="12.75">
      <c r="A11" s="20" t="str">
        <f>'[1]год'!A370</f>
        <v>Поступление за рекламу</v>
      </c>
      <c r="B11" s="19">
        <f>'[1]год'!CI370</f>
        <v>445.33678756476684</v>
      </c>
    </row>
    <row r="12" spans="1:2" ht="12.75">
      <c r="A12" s="17" t="str">
        <f>'[1]год'!A371</f>
        <v>Поступление</v>
      </c>
      <c r="B12" s="19">
        <f>'[1]год'!CI371</f>
        <v>239554.53678756478</v>
      </c>
    </row>
    <row r="13" spans="1:2" ht="12.75">
      <c r="A13" s="18" t="str">
        <f>'[1]год'!A372</f>
        <v>Задолженность на 31.12.2013 г.</v>
      </c>
      <c r="B13" s="19">
        <f>'[1]год'!CI372</f>
        <v>5256.790000000008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'[1]год'!CI374</f>
        <v>-67102.42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'[1]год'!CI375</f>
        <v>99011.5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'[1]год'!CI380</f>
        <v>2317.135593220339</v>
      </c>
    </row>
    <row r="18" spans="1:2" ht="12.75">
      <c r="A18" s="27" t="str">
        <f>'[1]год'!A405</f>
        <v>Смена стояка</v>
      </c>
      <c r="B18" s="23">
        <f>'[1]год'!CI405</f>
        <v>28648.127118644068</v>
      </c>
    </row>
    <row r="19" spans="1:2" ht="12.75">
      <c r="A19" s="27" t="str">
        <f>'[1]год'!A407</f>
        <v>Смена трубопровода</v>
      </c>
      <c r="B19" s="23">
        <f>'[1]год'!CI407</f>
        <v>14278.305084745763</v>
      </c>
    </row>
    <row r="20" spans="1:2" ht="12.75">
      <c r="A20" s="27" t="str">
        <f>'[1]год'!A408</f>
        <v>Изоляция трубопровода</v>
      </c>
      <c r="B20" s="23">
        <f>'[1]год'!CI408</f>
        <v>8541.77118644068</v>
      </c>
    </row>
    <row r="21" spans="1:2" ht="12.75">
      <c r="A21" s="27" t="str">
        <f>'[1]год'!A417</f>
        <v>Смена вентиля </v>
      </c>
      <c r="B21" s="23">
        <f>'[1]год'!CI417</f>
        <v>1555.1355932203392</v>
      </c>
    </row>
    <row r="22" spans="1:2" ht="12.75">
      <c r="A22" s="27" t="str">
        <f>'[1]год'!A424</f>
        <v>Установка водомера</v>
      </c>
      <c r="B22" s="23">
        <f>'[1]год'!CI424</f>
        <v>769.8389830508474</v>
      </c>
    </row>
    <row r="23" spans="1:2" ht="12.75">
      <c r="A23" s="27" t="str">
        <f>'[1]год'!A434</f>
        <v>Ремонт ЦО</v>
      </c>
      <c r="B23" s="23">
        <f>'[1]год'!CI434</f>
        <v>20089.84745762712</v>
      </c>
    </row>
    <row r="24" spans="1:2" ht="12.75">
      <c r="A24" s="27" t="str">
        <f>'[1]год'!A436</f>
        <v>Смена радиатора</v>
      </c>
      <c r="B24" s="23">
        <f>'[1]год'!CI436</f>
        <v>2419.720338983051</v>
      </c>
    </row>
    <row r="25" spans="1:2" ht="12.75">
      <c r="A25" s="27" t="str">
        <f>'[1]год'!A438</f>
        <v>Демонтаж радиатора</v>
      </c>
      <c r="B25" s="23">
        <f>'[1]год'!CI438</f>
        <v>3083.6525423728817</v>
      </c>
    </row>
    <row r="26" spans="1:2" ht="12.75">
      <c r="A26" s="27" t="str">
        <f>'[1]год'!A450</f>
        <v>Опрессовка  ЦО</v>
      </c>
      <c r="B26" s="23">
        <f>'[1]год'!CI450</f>
        <v>12851.093220338984</v>
      </c>
    </row>
    <row r="27" spans="1:2" ht="12.75">
      <c r="A27" s="27" t="str">
        <f>'[1]год'!A487</f>
        <v>Окраска ограждений</v>
      </c>
      <c r="B27" s="23">
        <f>'[1]год'!CI487</f>
        <v>274.35593220338984</v>
      </c>
    </row>
    <row r="28" spans="1:2" ht="12.75">
      <c r="A28" s="29" t="str">
        <f>'[1]год'!A521</f>
        <v>Замер  сопротивления изоляции электропроводки</v>
      </c>
      <c r="B28" s="23">
        <f>'[1]год'!CI521</f>
        <v>4182.516949152542</v>
      </c>
    </row>
    <row r="29" spans="1:2" ht="25.5">
      <c r="A29" s="31" t="str">
        <f>'[1]год'!A531</f>
        <v>2. Расходы по техническому обслуживанию, в т.ч. аварийно-ремонтная служба</v>
      </c>
      <c r="B29" s="26">
        <f>'[1]год'!CI531</f>
        <v>15667.88484531774</v>
      </c>
    </row>
    <row r="30" spans="1:2" ht="12.75">
      <c r="A30" s="25" t="str">
        <f>'[1]год'!A532</f>
        <v>3. Расходы по содержанию домового хозяйства и придомовой территории</v>
      </c>
      <c r="B30" s="26">
        <f>'[1]год'!CI532</f>
        <v>57832.73865766218</v>
      </c>
    </row>
    <row r="31" spans="1:2" ht="12.75">
      <c r="A31" s="17" t="str">
        <f>'[1]год'!A533</f>
        <v>   3.1. Услуги сторонних организаций:</v>
      </c>
      <c r="B31" s="26">
        <f>'[1]год'!CI533</f>
        <v>16331.519999999999</v>
      </c>
    </row>
    <row r="32" spans="1:2" ht="12.75">
      <c r="A32" s="36" t="str">
        <f>'[1]год'!A534</f>
        <v>Вывоз твердых бытовых отходов</v>
      </c>
      <c r="B32" s="37">
        <f>'[1]год'!CI534</f>
        <v>15093.619999999999</v>
      </c>
    </row>
    <row r="33" spans="1:2" ht="12.75">
      <c r="A33" s="38" t="str">
        <f>'[1]год'!A535</f>
        <v>Обследование дымоходов и вентканалов</v>
      </c>
      <c r="B33" s="37">
        <f>'[1]год'!CI535</f>
        <v>505.9</v>
      </c>
    </row>
    <row r="34" spans="1:2" ht="12.75">
      <c r="A34" s="36" t="str">
        <f>'[1]год'!A536</f>
        <v>Дезинсекция и дератизация</v>
      </c>
      <c r="B34" s="37">
        <f>'[1]год'!CI536</f>
        <v>732</v>
      </c>
    </row>
    <row r="35" spans="1:2" ht="12.75">
      <c r="A35" s="17" t="str">
        <f>'[1]год'!A539</f>
        <v>    3.2.Услуги жилищных предприятий:</v>
      </c>
      <c r="B35" s="26">
        <f>'[1]год'!CI539</f>
        <v>41501.21865766218</v>
      </c>
    </row>
    <row r="36" spans="1:2" ht="12.75">
      <c r="A36" s="36" t="str">
        <f>'[1]год'!A540</f>
        <v>Уборка придомовой территории</v>
      </c>
      <c r="B36" s="37">
        <f>'[1]год'!CI540</f>
        <v>34927.394257662185</v>
      </c>
    </row>
    <row r="37" spans="1:2" ht="12.75">
      <c r="A37" s="36" t="str">
        <f>'[1]год'!A543</f>
        <v>Вывоз крупногабаритного мусора</v>
      </c>
      <c r="B37" s="37">
        <f>'[1]год'!CI543</f>
        <v>6573.8243999999995</v>
      </c>
    </row>
    <row r="38" spans="1:2" ht="12.75">
      <c r="A38" s="17" t="str">
        <f>'[1]год'!A544</f>
        <v>4.Общеэксплуатационные расходы:</v>
      </c>
      <c r="B38" s="26">
        <f>'[1]год'!CI544</f>
        <v>9032.718353470827</v>
      </c>
    </row>
    <row r="39" spans="1:2" ht="25.5">
      <c r="A39" s="17" t="s">
        <v>3</v>
      </c>
      <c r="B39" s="26">
        <f>'[1]год'!CI545</f>
        <v>32557.649694915253</v>
      </c>
    </row>
    <row r="40" spans="1:2" ht="12.75">
      <c r="A40" s="36" t="s">
        <v>4</v>
      </c>
      <c r="B40" s="37">
        <f>'[1]год'!CI546</f>
        <v>14603.628</v>
      </c>
    </row>
    <row r="41" spans="1:2" ht="12.75">
      <c r="A41" s="36" t="s">
        <v>5</v>
      </c>
      <c r="B41" s="37">
        <f>'[1]год'!CI547</f>
        <v>14531.088</v>
      </c>
    </row>
    <row r="42" spans="1:2" ht="12.75">
      <c r="A42" s="36" t="s">
        <v>7</v>
      </c>
      <c r="B42" s="37">
        <f>'[1]год'!CI549</f>
        <v>72.54</v>
      </c>
    </row>
    <row r="43" spans="1:2" ht="12.75">
      <c r="A43" s="36" t="s">
        <v>8</v>
      </c>
      <c r="B43" s="37">
        <f>'[1]год'!CI550</f>
        <v>14226.872542372881</v>
      </c>
    </row>
    <row r="44" spans="1:2" ht="12.75">
      <c r="A44" s="36" t="s">
        <v>9</v>
      </c>
      <c r="B44" s="37">
        <f>'[1]год'!CI551</f>
        <v>13798.355593220338</v>
      </c>
    </row>
    <row r="45" spans="1:2" ht="25.5">
      <c r="A45" s="36" t="s">
        <v>10</v>
      </c>
      <c r="B45" s="37">
        <f>'[1]год'!CI552</f>
        <v>428.5169491525424</v>
      </c>
    </row>
    <row r="46" spans="1:2" ht="12.75">
      <c r="A46" s="36" t="s">
        <v>11</v>
      </c>
      <c r="B46" s="37">
        <f>'[1]год'!CI553</f>
        <v>3727.149152542373</v>
      </c>
    </row>
    <row r="47" spans="1:2" ht="12.75">
      <c r="A47" s="17" t="str">
        <f>'[1]год'!A554</f>
        <v>Итого расходов</v>
      </c>
      <c r="B47" s="26">
        <f>'[1]год'!CI554</f>
        <v>214102.491551366</v>
      </c>
    </row>
    <row r="48" spans="1:2" ht="12.75">
      <c r="A48" s="36" t="str">
        <f>'[1]год'!A555</f>
        <v>Прочие расходы</v>
      </c>
      <c r="B48" s="37">
        <f>'[1]год'!CI555</f>
        <v>1585.4876490893976</v>
      </c>
    </row>
    <row r="49" spans="1:2" ht="12.75">
      <c r="A49" s="17" t="str">
        <f>'[1]год'!A556</f>
        <v>Итого стоимость услуг без НДС</v>
      </c>
      <c r="B49" s="26">
        <f>'[1]год'!CI556</f>
        <v>215687.9792004554</v>
      </c>
    </row>
    <row r="50" spans="1:2" ht="12.75" hidden="1">
      <c r="A50" s="36" t="str">
        <f>'[1]год'!A557</f>
        <v>НДС 18%</v>
      </c>
      <c r="B50" s="37">
        <f>'[1]год'!CI557</f>
        <v>38823.836256081966</v>
      </c>
    </row>
    <row r="51" spans="1:2" ht="12.75">
      <c r="A51" s="17" t="str">
        <f>'[1]год'!A558</f>
        <v>Стоимость услуг по содержанию и ремонту жилья с НДС</v>
      </c>
      <c r="B51" s="26">
        <f>'[1]год'!CI558</f>
        <v>254511.81545653736</v>
      </c>
    </row>
    <row r="52" spans="1:2" ht="12.75">
      <c r="A52" s="46" t="str">
        <f>'[1]год'!A560</f>
        <v>Финансовый результат (-перерасход, +неосвоение) на 31.12.2013 г.</v>
      </c>
      <c r="B52" s="51">
        <f>'[1]год'!CI560</f>
        <v>-82059.69866897259</v>
      </c>
    </row>
    <row r="53" spans="1:2" ht="25.5">
      <c r="A53" s="17" t="s">
        <v>14</v>
      </c>
      <c r="B53" s="52">
        <v>9867.76</v>
      </c>
    </row>
    <row r="54" spans="1:2" ht="25.5">
      <c r="A54" s="17" t="s">
        <v>15</v>
      </c>
      <c r="B54" s="52">
        <f>B52+B53</f>
        <v>-72191.9386689726</v>
      </c>
    </row>
    <row r="55" ht="38.25">
      <c r="A55" s="48" t="s">
        <v>13</v>
      </c>
    </row>
  </sheetData>
  <sheetProtection/>
  <printOptions/>
  <pageMargins left="0.7480314960629921" right="0.7480314960629921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2014-08-06T05:02:00Z</cp:lastPrinted>
  <dcterms:created xsi:type="dcterms:W3CDTF">2014-06-11T11:00:42Z</dcterms:created>
  <dcterms:modified xsi:type="dcterms:W3CDTF">2014-08-07T03:34:30Z</dcterms:modified>
  <cp:category/>
  <cp:version/>
  <cp:contentType/>
  <cp:contentStatus/>
</cp:coreProperties>
</file>